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局招试剂" sheetId="1" r:id="rId1"/>
    <sheet name="招标采血管" sheetId="2" r:id="rId2"/>
    <sheet name="肺支IGM" sheetId="3" r:id="rId3"/>
  </sheets>
  <calcPr calcId="144525"/>
</workbook>
</file>

<file path=xl/sharedStrings.xml><?xml version="1.0" encoding="utf-8"?>
<sst xmlns="http://schemas.openxmlformats.org/spreadsheetml/2006/main" count="58" uniqueCount="36">
  <si>
    <t>名称</t>
  </si>
  <si>
    <t>使用科室</t>
  </si>
  <si>
    <t>目前供应商</t>
  </si>
  <si>
    <t>2022年采购金额（元）</t>
  </si>
  <si>
    <t>2022年数量</t>
  </si>
  <si>
    <t>报价</t>
  </si>
  <si>
    <t>病理TCT试剂</t>
  </si>
  <si>
    <t>病理科</t>
  </si>
  <si>
    <t>杭州海世嘉</t>
  </si>
  <si>
    <t>HPV试剂</t>
  </si>
  <si>
    <t>浙江殷欣</t>
  </si>
  <si>
    <t>7740人份</t>
  </si>
  <si>
    <t>规格</t>
  </si>
  <si>
    <t>计价单位</t>
  </si>
  <si>
    <t>单价</t>
  </si>
  <si>
    <t>2022年用量</t>
  </si>
  <si>
    <t>2022年采购金额</t>
  </si>
  <si>
    <t>一次性真空采血管</t>
  </si>
  <si>
    <t>塑料真空分离胶-促凝管 13*100</t>
  </si>
  <si>
    <t>支</t>
  </si>
  <si>
    <t>一次性使用真空采血管</t>
  </si>
  <si>
    <t>塑料肝素钠管13*100 5ml</t>
  </si>
  <si>
    <t>塑料真空促凝管</t>
  </si>
  <si>
    <t>塑料真空肝素锂管13*100（5ml）</t>
  </si>
  <si>
    <t>塑料真空血凝管13*75 枸橼酸钠3ml</t>
  </si>
  <si>
    <t>一次性使用真空采血管（灰）</t>
  </si>
  <si>
    <t>塑料真空血糖管</t>
  </si>
  <si>
    <t>一次性使用真空采血管（血常规管）</t>
  </si>
  <si>
    <t>13*75（二钾/2ml）</t>
  </si>
  <si>
    <t>塑料真空玻璃血沉管</t>
  </si>
  <si>
    <t>总计</t>
  </si>
  <si>
    <t>肺炎支原体IgM抗体检测试剂（胶体金法）</t>
  </si>
  <si>
    <t>20人份/盒</t>
  </si>
  <si>
    <t>盒</t>
  </si>
  <si>
    <t>梅毒螺旋体抗体检测试剂盒（凝集法）/FUJIRE</t>
  </si>
  <si>
    <t>100人份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</si>
</sst>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2" sqref="A2"/>
    </sheetView>
  </sheetViews>
  <sheetFormatPr defaultColWidth="9" defaultRowHeight="13.5" outlineLevelCol="6"/>
  <cols>
    <col min="1" max="1" width="15.5" style="3" customWidth="1"/>
    <col min="2" max="2" width="10.875" style="3" customWidth="1"/>
    <col min="3" max="3" width="12.875" style="3" customWidth="1"/>
    <col min="4" max="4" width="19.5" style="3" customWidth="1"/>
    <col min="5" max="5" width="11.625" style="3" customWidth="1"/>
    <col min="6" max="6" width="13" customWidth="1"/>
  </cols>
  <sheetData>
    <row r="1" ht="42" customHeight="1" spans="1: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ht="42" customHeight="1" spans="1:6">
      <c r="A2" s="5" t="s">
        <v>6</v>
      </c>
      <c r="B2" s="5" t="s">
        <v>7</v>
      </c>
      <c r="C2" s="5" t="s">
        <v>8</v>
      </c>
      <c r="D2" s="5">
        <v>516400</v>
      </c>
      <c r="E2" s="5"/>
      <c r="F2" s="10"/>
    </row>
    <row r="3" ht="42" customHeight="1" spans="1:6">
      <c r="A3" s="5" t="s">
        <v>9</v>
      </c>
      <c r="B3" s="5" t="s">
        <v>7</v>
      </c>
      <c r="C3" s="5" t="s">
        <v>10</v>
      </c>
      <c r="D3" s="5">
        <v>595200</v>
      </c>
      <c r="E3" s="5" t="s">
        <v>11</v>
      </c>
      <c r="F3" s="10"/>
    </row>
    <row r="4" ht="23" customHeight="1"/>
    <row r="5" ht="23" customHeight="1"/>
    <row r="6" ht="23" customHeight="1" spans="7:7">
      <c r="G6" s="3"/>
    </row>
    <row r="7" ht="23" customHeight="1"/>
    <row r="8" ht="23" customHeight="1"/>
    <row r="9" ht="23" customHeight="1"/>
    <row r="10" ht="23" customHeight="1"/>
    <row r="11" ht="23" customHeight="1"/>
    <row r="12" ht="2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G13" sqref="G13"/>
    </sheetView>
  </sheetViews>
  <sheetFormatPr defaultColWidth="9" defaultRowHeight="13.5"/>
  <cols>
    <col min="1" max="1" width="17.25" style="2" customWidth="1"/>
    <col min="2" max="2" width="16.5" style="2" customWidth="1"/>
    <col min="3" max="3" width="9.125" style="3" customWidth="1"/>
    <col min="4" max="5" width="13.125" style="3" customWidth="1"/>
    <col min="6" max="6" width="14" style="3" customWidth="1"/>
    <col min="7" max="12" width="13.125" style="3" customWidth="1"/>
    <col min="13" max="13" width="13.125" customWidth="1"/>
    <col min="14" max="19" width="17.25" customWidth="1"/>
  </cols>
  <sheetData>
    <row r="1" ht="45" customHeight="1" spans="1:7">
      <c r="A1" s="4" t="s">
        <v>0</v>
      </c>
      <c r="B1" s="4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5</v>
      </c>
    </row>
    <row r="2" s="1" customFormat="1" ht="45" customHeight="1" spans="1:12">
      <c r="A2" s="6" t="s">
        <v>17</v>
      </c>
      <c r="B2" s="6" t="s">
        <v>18</v>
      </c>
      <c r="C2" s="6" t="s">
        <v>19</v>
      </c>
      <c r="D2" s="7">
        <v>0.95</v>
      </c>
      <c r="E2" s="7">
        <v>106200</v>
      </c>
      <c r="F2" s="7">
        <f>D2*E2</f>
        <v>100890</v>
      </c>
      <c r="G2" s="7"/>
      <c r="H2" s="8"/>
      <c r="I2" s="8"/>
      <c r="J2" s="8"/>
      <c r="K2" s="8"/>
      <c r="L2" s="8"/>
    </row>
    <row r="3" s="1" customFormat="1" ht="45" customHeight="1" spans="1:12">
      <c r="A3" s="6" t="s">
        <v>20</v>
      </c>
      <c r="B3" s="6" t="s">
        <v>21</v>
      </c>
      <c r="C3" s="6" t="s">
        <v>19</v>
      </c>
      <c r="D3" s="7">
        <v>0.95</v>
      </c>
      <c r="E3" s="7">
        <v>1800</v>
      </c>
      <c r="F3" s="7">
        <f t="shared" ref="F3:F10" si="0">D3*E3</f>
        <v>1710</v>
      </c>
      <c r="G3" s="7"/>
      <c r="H3" s="8"/>
      <c r="I3" s="8"/>
      <c r="J3" s="8"/>
      <c r="K3" s="8"/>
      <c r="L3" s="8"/>
    </row>
    <row r="4" s="1" customFormat="1" ht="45" customHeight="1" spans="1:12">
      <c r="A4" s="6" t="s">
        <v>20</v>
      </c>
      <c r="B4" s="6" t="s">
        <v>22</v>
      </c>
      <c r="C4" s="6" t="s">
        <v>19</v>
      </c>
      <c r="D4" s="7">
        <v>0.95</v>
      </c>
      <c r="E4" s="7">
        <v>27000</v>
      </c>
      <c r="F4" s="7">
        <f t="shared" si="0"/>
        <v>25650</v>
      </c>
      <c r="G4" s="7"/>
      <c r="H4" s="8"/>
      <c r="I4" s="8"/>
      <c r="J4" s="8"/>
      <c r="K4" s="8"/>
      <c r="L4" s="8"/>
    </row>
    <row r="5" s="1" customFormat="1" ht="45" customHeight="1" spans="1:12">
      <c r="A5" s="6" t="s">
        <v>20</v>
      </c>
      <c r="B5" s="6" t="s">
        <v>23</v>
      </c>
      <c r="C5" s="6" t="s">
        <v>19</v>
      </c>
      <c r="D5" s="7">
        <v>0.95</v>
      </c>
      <c r="E5" s="7">
        <v>7600</v>
      </c>
      <c r="F5" s="7">
        <f t="shared" si="0"/>
        <v>7220</v>
      </c>
      <c r="G5" s="7"/>
      <c r="H5" s="8"/>
      <c r="I5" s="8"/>
      <c r="J5" s="8"/>
      <c r="K5" s="8"/>
      <c r="L5" s="8"/>
    </row>
    <row r="6" s="1" customFormat="1" ht="45" customHeight="1" spans="1:12">
      <c r="A6" s="6" t="s">
        <v>20</v>
      </c>
      <c r="B6" s="6" t="s">
        <v>24</v>
      </c>
      <c r="C6" s="6" t="s">
        <v>19</v>
      </c>
      <c r="D6" s="7">
        <v>0.95</v>
      </c>
      <c r="E6" s="7">
        <v>14400</v>
      </c>
      <c r="F6" s="7">
        <f t="shared" si="0"/>
        <v>13680</v>
      </c>
      <c r="G6" s="7"/>
      <c r="H6" s="8"/>
      <c r="I6" s="8"/>
      <c r="J6" s="8"/>
      <c r="K6" s="8"/>
      <c r="L6" s="8"/>
    </row>
    <row r="7" s="1" customFormat="1" ht="45" customHeight="1" spans="1:12">
      <c r="A7" s="6" t="s">
        <v>25</v>
      </c>
      <c r="B7" s="6" t="s">
        <v>26</v>
      </c>
      <c r="C7" s="6" t="s">
        <v>19</v>
      </c>
      <c r="D7" s="7">
        <v>0.95</v>
      </c>
      <c r="E7" s="7">
        <v>5400</v>
      </c>
      <c r="F7" s="7">
        <f t="shared" si="0"/>
        <v>5130</v>
      </c>
      <c r="G7" s="7"/>
      <c r="H7" s="8"/>
      <c r="I7" s="8"/>
      <c r="J7" s="8"/>
      <c r="K7" s="8"/>
      <c r="L7" s="8"/>
    </row>
    <row r="8" s="1" customFormat="1" ht="45" customHeight="1" spans="1:12">
      <c r="A8" s="6" t="s">
        <v>27</v>
      </c>
      <c r="B8" s="6" t="s">
        <v>28</v>
      </c>
      <c r="C8" s="6" t="s">
        <v>19</v>
      </c>
      <c r="D8" s="7">
        <v>0.95</v>
      </c>
      <c r="E8" s="7">
        <v>72000</v>
      </c>
      <c r="F8" s="7">
        <f t="shared" si="0"/>
        <v>68400</v>
      </c>
      <c r="G8" s="7"/>
      <c r="H8" s="8"/>
      <c r="I8" s="8"/>
      <c r="J8" s="8"/>
      <c r="K8" s="8"/>
      <c r="L8" s="8"/>
    </row>
    <row r="9" s="1" customFormat="1" ht="45" customHeight="1" spans="1:12">
      <c r="A9" s="6" t="s">
        <v>20</v>
      </c>
      <c r="B9" s="6" t="s">
        <v>29</v>
      </c>
      <c r="C9" s="6" t="s">
        <v>19</v>
      </c>
      <c r="D9" s="7">
        <v>0.95</v>
      </c>
      <c r="E9" s="7">
        <v>1800</v>
      </c>
      <c r="F9" s="7">
        <f t="shared" si="0"/>
        <v>1710</v>
      </c>
      <c r="G9" s="7"/>
      <c r="H9" s="8"/>
      <c r="I9" s="8"/>
      <c r="J9" s="8"/>
      <c r="K9" s="8"/>
      <c r="L9" s="8"/>
    </row>
    <row r="10" s="1" customFormat="1" ht="45" customHeight="1" spans="1:12">
      <c r="A10" s="6" t="s">
        <v>30</v>
      </c>
      <c r="B10" s="6"/>
      <c r="C10" s="7"/>
      <c r="D10" s="7"/>
      <c r="E10" s="7">
        <f>SUM(E2:E9)</f>
        <v>236200</v>
      </c>
      <c r="F10" s="7">
        <f>SUM(F2:F9)</f>
        <v>224390</v>
      </c>
      <c r="G10" s="7"/>
      <c r="H10" s="8"/>
      <c r="I10" s="8"/>
      <c r="J10" s="8"/>
      <c r="K10" s="8"/>
      <c r="L10" s="8"/>
    </row>
    <row r="11" s="1" customFormat="1" ht="20" customHeight="1" spans="1:12">
      <c r="A11" s="9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="1" customFormat="1" ht="20" customHeight="1" spans="1:12">
      <c r="A12" s="9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="1" customFormat="1" ht="20" customHeight="1" spans="1:12">
      <c r="A13" s="9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="1" customFormat="1" ht="20" customHeight="1" spans="1:12">
      <c r="A14" s="9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="1" customFormat="1" ht="12" spans="1:12">
      <c r="A15" s="9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="1" customFormat="1" ht="12" spans="1:12">
      <c r="A16" s="9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="1" customFormat="1" ht="12" spans="1:12">
      <c r="A17" s="9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="1" customFormat="1" ht="12" spans="1:12">
      <c r="A18" s="9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="1" customFormat="1" ht="12" spans="1:12">
      <c r="A19" s="9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3" sqref="F3"/>
    </sheetView>
  </sheetViews>
  <sheetFormatPr defaultColWidth="9" defaultRowHeight="13.5"/>
  <cols>
    <col min="1" max="1" width="17.25" style="2" customWidth="1"/>
    <col min="2" max="2" width="16.5" style="2" customWidth="1"/>
    <col min="3" max="3" width="9.125" style="3" customWidth="1"/>
    <col min="4" max="5" width="13.125" style="3" customWidth="1"/>
    <col min="6" max="6" width="17.625" style="3" customWidth="1"/>
    <col min="7" max="12" width="13.125" style="3" customWidth="1"/>
    <col min="13" max="13" width="13.125" customWidth="1"/>
    <col min="14" max="19" width="17.25" customWidth="1"/>
  </cols>
  <sheetData>
    <row r="1" customFormat="1" ht="47" customHeight="1" spans="1:12">
      <c r="A1" s="4" t="s">
        <v>0</v>
      </c>
      <c r="B1" s="4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5</v>
      </c>
      <c r="H1" s="3"/>
      <c r="I1" s="3"/>
      <c r="J1" s="3"/>
      <c r="K1" s="3"/>
      <c r="L1" s="3"/>
    </row>
    <row r="2" s="1" customFormat="1" ht="47" customHeight="1" spans="1:12">
      <c r="A2" s="6" t="s">
        <v>31</v>
      </c>
      <c r="B2" s="6" t="s">
        <v>32</v>
      </c>
      <c r="C2" s="6" t="s">
        <v>33</v>
      </c>
      <c r="D2" s="7">
        <v>260</v>
      </c>
      <c r="E2" s="7">
        <v>315</v>
      </c>
      <c r="F2" s="7">
        <v>81900</v>
      </c>
      <c r="G2" s="7"/>
      <c r="H2" s="8"/>
      <c r="I2" s="8"/>
      <c r="J2" s="8"/>
      <c r="K2" s="8"/>
      <c r="L2" s="8"/>
    </row>
    <row r="3" s="1" customFormat="1" ht="47" customHeight="1" spans="1:12">
      <c r="A3" s="6" t="s">
        <v>34</v>
      </c>
      <c r="B3" s="6" t="s">
        <v>35</v>
      </c>
      <c r="C3" s="6" t="s">
        <v>33</v>
      </c>
      <c r="D3" s="7">
        <v>630</v>
      </c>
      <c r="E3" s="7">
        <v>12</v>
      </c>
      <c r="F3" s="7">
        <v>7800</v>
      </c>
      <c r="G3" s="7"/>
      <c r="H3" s="8"/>
      <c r="I3" s="8"/>
      <c r="J3" s="8"/>
      <c r="K3" s="8"/>
      <c r="L3" s="8"/>
    </row>
    <row r="4" s="1" customFormat="1" ht="47" customHeight="1" spans="1:12">
      <c r="A4" s="6"/>
      <c r="B4" s="6"/>
      <c r="C4" s="6"/>
      <c r="D4" s="7"/>
      <c r="E4" s="7"/>
      <c r="F4" s="7"/>
      <c r="G4" s="7"/>
      <c r="H4" s="8"/>
      <c r="I4" s="8"/>
      <c r="J4" s="8"/>
      <c r="K4" s="8"/>
      <c r="L4" s="8"/>
    </row>
    <row r="5" s="1" customFormat="1" ht="47" customHeight="1" spans="1:12">
      <c r="A5" s="6"/>
      <c r="B5" s="6"/>
      <c r="C5" s="6"/>
      <c r="D5" s="7"/>
      <c r="E5" s="7"/>
      <c r="F5" s="7"/>
      <c r="G5" s="7"/>
      <c r="H5" s="8"/>
      <c r="I5" s="8"/>
      <c r="J5" s="8"/>
      <c r="K5" s="8"/>
      <c r="L5" s="8"/>
    </row>
    <row r="6" s="1" customFormat="1" ht="47" customHeight="1" spans="1:12">
      <c r="A6" s="6"/>
      <c r="B6" s="6"/>
      <c r="C6" s="6"/>
      <c r="D6" s="7"/>
      <c r="E6" s="7"/>
      <c r="F6" s="7"/>
      <c r="G6" s="7"/>
      <c r="H6" s="8"/>
      <c r="I6" s="8"/>
      <c r="J6" s="8"/>
      <c r="K6" s="8"/>
      <c r="L6" s="8"/>
    </row>
    <row r="7" s="1" customFormat="1" ht="47" customHeight="1" spans="1:12">
      <c r="A7" s="6"/>
      <c r="B7" s="6"/>
      <c r="C7" s="6"/>
      <c r="D7" s="7"/>
      <c r="E7" s="7"/>
      <c r="F7" s="7"/>
      <c r="G7" s="7"/>
      <c r="H7" s="8"/>
      <c r="I7" s="8"/>
      <c r="J7" s="8"/>
      <c r="K7" s="8"/>
      <c r="L7" s="8"/>
    </row>
    <row r="8" s="1" customFormat="1" ht="47" customHeight="1" spans="1:12">
      <c r="A8" s="6"/>
      <c r="B8" s="6"/>
      <c r="C8" s="6"/>
      <c r="D8" s="7"/>
      <c r="E8" s="7"/>
      <c r="F8" s="7"/>
      <c r="G8" s="7"/>
      <c r="H8" s="8"/>
      <c r="I8" s="8"/>
      <c r="J8" s="8"/>
      <c r="K8" s="8"/>
      <c r="L8" s="8"/>
    </row>
    <row r="9" s="1" customFormat="1" ht="47" customHeight="1" spans="1:12">
      <c r="A9" s="6"/>
      <c r="B9" s="6"/>
      <c r="C9" s="6"/>
      <c r="D9" s="7"/>
      <c r="E9" s="7"/>
      <c r="F9" s="7"/>
      <c r="G9" s="7"/>
      <c r="H9" s="8"/>
      <c r="I9" s="8"/>
      <c r="J9" s="8"/>
      <c r="K9" s="8"/>
      <c r="L9" s="8"/>
    </row>
    <row r="10" s="1" customFormat="1" ht="47" customHeight="1" spans="1:12">
      <c r="A10" s="6"/>
      <c r="B10" s="6"/>
      <c r="C10" s="7"/>
      <c r="D10" s="7"/>
      <c r="E10" s="7"/>
      <c r="F10" s="7"/>
      <c r="G10" s="7"/>
      <c r="H10" s="8"/>
      <c r="I10" s="8"/>
      <c r="J10" s="8"/>
      <c r="K10" s="8"/>
      <c r="L10" s="8"/>
    </row>
    <row r="11" s="1" customFormat="1" ht="20" customHeight="1" spans="1:12">
      <c r="A11" s="9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="1" customFormat="1" ht="20" customHeight="1" spans="1:12">
      <c r="A12" s="9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="1" customFormat="1" ht="20" customHeight="1" spans="1:12">
      <c r="A13" s="9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="1" customFormat="1" ht="20" customHeight="1" spans="1:12">
      <c r="A14" s="9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="1" customFormat="1" ht="12" spans="1:12">
      <c r="A15" s="9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="1" customFormat="1" ht="12" spans="1:12">
      <c r="A16" s="9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="1" customFormat="1" ht="12" spans="1:12">
      <c r="A17" s="9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="1" customFormat="1" ht="12" spans="1:12">
      <c r="A18" s="9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="1" customFormat="1" ht="12" spans="1:12">
      <c r="A19" s="9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局招试剂</vt:lpstr>
      <vt:lpstr>招标采血管</vt:lpstr>
      <vt:lpstr>肺支IGM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luole</cp:lastModifiedBy>
  <dcterms:created xsi:type="dcterms:W3CDTF">2023-05-23T06:22:00Z</dcterms:created>
  <dcterms:modified xsi:type="dcterms:W3CDTF">2023-05-29T07:45:34Z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A2294254FA3C4DD4BF60B44CD2B2DAED_12</vt:lpwstr>
  </property>
</Properties>
</file>